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shubayeva\Desktop\Особый порядок\"/>
    </mc:Choice>
  </mc:AlternateContent>
  <xr:revisionPtr revIDLastSave="0" documentId="13_ncr:1_{D00CF74D-E2C8-4F9B-95D4-9757AA5E8FDA}" xr6:coauthVersionLast="47" xr6:coauthVersionMax="47" xr10:uidLastSave="{00000000-0000-0000-0000-000000000000}"/>
  <bookViews>
    <workbookView xWindow="-120" yWindow="-120" windowWidth="29040" windowHeight="15720" tabRatio="277" xr2:uid="{00000000-000D-0000-FFFF-FFFF00000000}"/>
  </bookViews>
  <sheets>
    <sheet name="Лист" sheetId="1" r:id="rId1"/>
  </sheets>
  <definedNames>
    <definedName name="_xlnm._FilterDatabase" localSheetId="0" hidden="1">Лист!$A$5:$Z$22</definedName>
    <definedName name="_xlnm.Print_Area" localSheetId="0">Лист!$A$1:$Y$7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8" i="1" l="1"/>
  <c r="V8" i="1"/>
  <c r="U9" i="1"/>
  <c r="V9" i="1"/>
  <c r="U10" i="1"/>
  <c r="V10" i="1"/>
  <c r="U11" i="1"/>
  <c r="V11" i="1" s="1"/>
  <c r="U12" i="1"/>
  <c r="V12" i="1" s="1"/>
  <c r="U13" i="1"/>
  <c r="V13" i="1"/>
  <c r="U14" i="1"/>
  <c r="V14" i="1"/>
  <c r="U15" i="1"/>
  <c r="V15" i="1"/>
  <c r="U16" i="1"/>
  <c r="V16" i="1" s="1"/>
  <c r="U17" i="1"/>
  <c r="V17" i="1"/>
  <c r="U18" i="1"/>
  <c r="V18" i="1"/>
  <c r="U19" i="1"/>
  <c r="V19" i="1" s="1"/>
  <c r="U7" i="1"/>
  <c r="V7" i="1" s="1"/>
  <c r="V22" i="1"/>
  <c r="V21" i="1"/>
  <c r="V20" i="1"/>
</calcChain>
</file>

<file path=xl/sharedStrings.xml><?xml version="1.0" encoding="utf-8"?>
<sst xmlns="http://schemas.openxmlformats.org/spreadsheetml/2006/main" count="256" uniqueCount="118">
  <si>
    <t>№ п/п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</si>
  <si>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</si>
  <si>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</si>
  <si>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</si>
  <si>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ГОСТ, ТУ и т.д.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</si>
  <si>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</si>
  <si>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</si>
  <si>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</si>
  <si>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</si>
  <si>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</si>
  <si>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</si>
  <si>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</si>
  <si>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</si>
  <si>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</si>
  <si>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</si>
  <si>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</si>
  <si>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</si>
  <si>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</si>
  <si>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</si>
  <si>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</si>
  <si>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</si>
  <si>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</si>
  <si>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</si>
  <si>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</si>
  <si>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</si>
  <si>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</si>
  <si>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</si>
  <si>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</si>
  <si>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</si>
  <si>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</si>
  <si>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</si>
  <si>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</si>
  <si>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</si>
  <si>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</si>
  <si>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</si>
  <si>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</si>
  <si>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</si>
  <si>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</si>
  <si>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</si>
  <si>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</si>
  <si>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</si>
  <si>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</si>
  <si>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</si>
  <si>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</si>
  <si>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</si>
  <si>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</si>
  <si>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</si>
  <si>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</si>
  <si>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Товары</t>
  </si>
  <si>
    <t>100</t>
  </si>
  <si>
    <t>DDP</t>
  </si>
  <si>
    <t>Промежуточный: 100</t>
  </si>
  <si>
    <t>ТОО "Разведка и добыча QazaqGaz"</t>
  </si>
  <si>
    <t>Жамбылская область, Контрактная территория ТОО «Разведка и добыча QazaqGaz»</t>
  </si>
  <si>
    <t>г.Астана, район "Есиль", ул. Әлихан Бөкейхан,12</t>
  </si>
  <si>
    <t xml:space="preserve"> Информация о закупках ТОО "Разведка и добыча QazaqGaz" на 2025 год, проводимых с применением особого порядка (статья 73 Порядка осуществления закупок АО "Самрук-Казына")</t>
  </si>
  <si>
    <t>Общие характеристики: 1.5x1м</t>
  </si>
  <si>
    <t>222142.990.000000</t>
  </si>
  <si>
    <t>Баннер</t>
  </si>
  <si>
    <t>из поливинилхлорида</t>
  </si>
  <si>
    <t>Июль 2025</t>
  </si>
  <si>
    <t>В течение 15 календарных дней с даты подписания договора</t>
  </si>
  <si>
    <t>особый порядок 73-1-9</t>
  </si>
  <si>
    <t>222929.900.000005</t>
  </si>
  <si>
    <t>Табличка</t>
  </si>
  <si>
    <t>информационная, пластиковая</t>
  </si>
  <si>
    <t>Общие характеристики: Основание указателя - алюкобонд,размер 30 х 40 смТип стойки: информационный модуль</t>
  </si>
  <si>
    <t>Общие характеристики: основание ПВХ, размер 100х200 мм. На красном фоне белыми буквами</t>
  </si>
  <si>
    <t>Общие характеристики: 1х0,2м</t>
  </si>
  <si>
    <t>Общие характеристики: 1,5х0,2м</t>
  </si>
  <si>
    <t>244221.000.000009</t>
  </si>
  <si>
    <t>Пудра</t>
  </si>
  <si>
    <t>алюминиевая, марка ПАГ-3</t>
  </si>
  <si>
    <t>329959.900.000053</t>
  </si>
  <si>
    <t>Продукция сувенирная</t>
  </si>
  <si>
    <t>подарочная</t>
  </si>
  <si>
    <t>Общие характеристики: (футболка с логотипом, сувенир,блокнот, кепка, ручка, фото в рамке,бутылка для воды и пакет</t>
  </si>
  <si>
    <t>203022.200.000001</t>
  </si>
  <si>
    <t>Олифа</t>
  </si>
  <si>
    <t>оксоль, марка ПВ</t>
  </si>
  <si>
    <t>222130.200.000001</t>
  </si>
  <si>
    <t>Лента сигнальная</t>
  </si>
  <si>
    <t>оградительная, полипропиленовая, ширина 30-500 мм</t>
  </si>
  <si>
    <t>Общие характеристики: Высота основания:110 см</t>
  </si>
  <si>
    <t>203022.100.000000</t>
  </si>
  <si>
    <t>Краска</t>
  </si>
  <si>
    <t>алкидная</t>
  </si>
  <si>
    <t>Цвет: черная</t>
  </si>
  <si>
    <t>Цвет: красная</t>
  </si>
  <si>
    <t>329959.900.000013</t>
  </si>
  <si>
    <t>Бейдж</t>
  </si>
  <si>
    <t>нагрудной</t>
  </si>
  <si>
    <t>Характеристика: Характеристика: Бейдж пластиковый горизонтальный, 60х90мм, синий шнурок, 45см</t>
  </si>
  <si>
    <t>272011.900.000000</t>
  </si>
  <si>
    <t>Батарейка</t>
  </si>
  <si>
    <t>тип крона</t>
  </si>
  <si>
    <t>Общие характеристики: Тип питания: перезаряжаемый аакумулятор (в комплекте) или 8 батарей тип LR20 "</t>
  </si>
  <si>
    <t>литр</t>
  </si>
  <si>
    <t>рулон</t>
  </si>
  <si>
    <t>набор</t>
  </si>
  <si>
    <t>711231.100.000003</t>
  </si>
  <si>
    <t>Работы по сейсмической разведке</t>
  </si>
  <si>
    <t>Проведение сейсморазведочных работ 2D и 3D на участке Малдыбай</t>
  </si>
  <si>
    <t>особый порядок 73-1-16</t>
  </si>
  <si>
    <t>Октябрь 2025</t>
  </si>
  <si>
    <t>С даты подписания договора по декабрь 2026</t>
  </si>
  <si>
    <t>Предоплата: 30
Промежуточный: 65
Окончательный: 5</t>
  </si>
  <si>
    <t>749020.000.000087</t>
  </si>
  <si>
    <t>Услуги по обработке и интерпретации сейсмических данных</t>
  </si>
  <si>
    <t>Обработка и интерпретация материалов 2D и 3D участка Малдыбай</t>
  </si>
  <si>
    <t>091012.990.000006</t>
  </si>
  <si>
    <t>Услуги супервайзера на сейсморазведочные исследования</t>
  </si>
  <si>
    <t>Услуги супервайзера по контролю за проведением сейсморазведочных работ</t>
  </si>
  <si>
    <t>г.Астана, район "Есиль", ул. Әлихан Бөкейхан 12</t>
  </si>
  <si>
    <t>штука</t>
  </si>
  <si>
    <t>килограмм</t>
  </si>
  <si>
    <t xml:space="preserve">	Работы по сейсмической разведке</t>
  </si>
  <si>
    <t xml:space="preserve">	Услуги супервайзера на сейсморазведочные исследования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</si>
</sst>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Y22"/>
  <sheetViews>
    <sheetView tabSelected="1" zoomScaleNormal="100" zoomScaleSheetLayoutView="100" workbookViewId="0">
      <selection activeCell="G14" sqref="G14"/>
    </sheetView>
  </sheetViews>
  <sheetFormatPr defaultColWidth="10.5" defaultRowHeight="11.45" customHeight="1" x14ac:dyDescent="0.2"/>
  <cols>
    <col min="1" max="1" width="1.1640625" style="1" customWidth="1"/>
    <col min="2" max="2" width="8.5" style="1" customWidth="1"/>
    <col min="3" max="3" width="17.33203125" style="1" customWidth="1"/>
    <col min="4" max="4" width="17.5" style="1" customWidth="1"/>
    <col min="5" max="5" width="31" style="1" customWidth="1"/>
    <col min="6" max="6" width="24.33203125" style="1" customWidth="1"/>
    <col min="7" max="7" width="22.33203125" style="1" customWidth="1"/>
    <col min="8" max="8" width="17.5" style="1" customWidth="1"/>
    <col min="9" max="9" width="11.6640625" style="1" customWidth="1"/>
    <col min="10" max="10" width="16.1640625" style="1" customWidth="1"/>
    <col min="11" max="11" width="20.1640625" style="1" customWidth="1"/>
    <col min="12" max="12" width="15.83203125" style="1" customWidth="1"/>
    <col min="13" max="13" width="18.83203125" style="1" customWidth="1"/>
    <col min="14" max="14" width="11.83203125" style="1" customWidth="1"/>
    <col min="15" max="15" width="20.33203125" style="2" customWidth="1"/>
    <col min="16" max="16" width="17.33203125" style="1" customWidth="1"/>
    <col min="17" max="17" width="11.1640625" style="1" customWidth="1"/>
    <col min="18" max="18" width="11.6640625" style="1" customWidth="1"/>
    <col min="19" max="19" width="14.1640625" style="1" customWidth="1"/>
    <col min="20" max="20" width="13.83203125" style="1" customWidth="1"/>
    <col min="21" max="22" width="23.1640625" style="1" customWidth="1"/>
    <col min="23" max="23" width="16.1640625" style="1" customWidth="1"/>
    <col min="24" max="24" width="9.33203125" style="1" customWidth="1"/>
    <col min="25" max="25" width="16" style="1" customWidth="1"/>
  </cols>
  <sheetData>
    <row r="1" spans="1:25" s="1" customFormat="1" ht="5.0999999999999996" customHeight="1" x14ac:dyDescent="0.2"/>
    <row r="2" spans="1:25" s="1" customFormat="1" ht="12.95" customHeight="1" x14ac:dyDescent="0.2">
      <c r="B2" s="18" t="s">
        <v>55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25" s="1" customFormat="1" ht="11.1" customHeight="1" x14ac:dyDescent="0.2"/>
    <row r="4" spans="1:25" s="3" customFormat="1" ht="66.95" customHeight="1" x14ac:dyDescent="0.2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</row>
    <row r="5" spans="1:25" s="3" customFormat="1" ht="11.1" customHeight="1" x14ac:dyDescent="0.2"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34</v>
      </c>
      <c r="M5" s="7" t="s">
        <v>35</v>
      </c>
      <c r="N5" s="7" t="s">
        <v>36</v>
      </c>
      <c r="O5" s="7" t="s">
        <v>37</v>
      </c>
      <c r="P5" s="7" t="s">
        <v>38</v>
      </c>
      <c r="Q5" s="7" t="s">
        <v>39</v>
      </c>
      <c r="R5" s="7" t="s">
        <v>40</v>
      </c>
      <c r="S5" s="7" t="s">
        <v>41</v>
      </c>
      <c r="T5" s="7" t="s">
        <v>42</v>
      </c>
      <c r="U5" s="7" t="s">
        <v>43</v>
      </c>
      <c r="V5" s="7" t="s">
        <v>44</v>
      </c>
      <c r="W5" s="7" t="s">
        <v>45</v>
      </c>
      <c r="X5" s="7" t="s">
        <v>46</v>
      </c>
      <c r="Y5" s="7" t="s">
        <v>47</v>
      </c>
    </row>
    <row r="6" spans="1:25" s="1" customFormat="1" ht="12.95" customHeight="1" x14ac:dyDescent="0.2">
      <c r="A6" s="4"/>
      <c r="B6" s="19" t="s">
        <v>48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8"/>
      <c r="V6" s="8"/>
      <c r="W6" s="19"/>
      <c r="X6" s="19"/>
      <c r="Y6" s="19"/>
    </row>
    <row r="7" spans="1:25" s="5" customFormat="1" ht="30" customHeight="1" x14ac:dyDescent="0.2">
      <c r="A7" s="6"/>
      <c r="B7" s="15">
        <v>1</v>
      </c>
      <c r="C7" s="7" t="s">
        <v>52</v>
      </c>
      <c r="D7" s="7" t="s">
        <v>57</v>
      </c>
      <c r="E7" s="10" t="s">
        <v>58</v>
      </c>
      <c r="F7" s="7" t="s">
        <v>59</v>
      </c>
      <c r="G7" s="7" t="s">
        <v>56</v>
      </c>
      <c r="H7" s="7" t="s">
        <v>62</v>
      </c>
      <c r="I7" s="7" t="s">
        <v>49</v>
      </c>
      <c r="J7" s="7">
        <v>711210000</v>
      </c>
      <c r="K7" s="11" t="s">
        <v>113</v>
      </c>
      <c r="L7" s="12" t="s">
        <v>60</v>
      </c>
      <c r="M7" s="11" t="s">
        <v>53</v>
      </c>
      <c r="N7" s="7" t="s">
        <v>50</v>
      </c>
      <c r="O7" s="7" t="s">
        <v>61</v>
      </c>
      <c r="P7" s="7" t="s">
        <v>51</v>
      </c>
      <c r="Q7" s="7">
        <v>796</v>
      </c>
      <c r="R7" s="7" t="s">
        <v>114</v>
      </c>
      <c r="S7" s="20">
        <v>2</v>
      </c>
      <c r="T7" s="21">
        <v>15000</v>
      </c>
      <c r="U7" s="14">
        <f>S7*T7</f>
        <v>30000</v>
      </c>
      <c r="V7" s="14">
        <f>U7*1.12</f>
        <v>33600</v>
      </c>
      <c r="W7" s="7"/>
      <c r="X7" s="7">
        <v>2025</v>
      </c>
      <c r="Y7" s="9"/>
    </row>
    <row r="8" spans="1:25" ht="30" customHeight="1" x14ac:dyDescent="0.2">
      <c r="B8" s="15">
        <v>2</v>
      </c>
      <c r="C8" s="7" t="s">
        <v>52</v>
      </c>
      <c r="D8" s="7" t="s">
        <v>63</v>
      </c>
      <c r="E8" s="10" t="s">
        <v>64</v>
      </c>
      <c r="F8" s="7" t="s">
        <v>65</v>
      </c>
      <c r="G8" s="7" t="s">
        <v>66</v>
      </c>
      <c r="H8" s="7" t="s">
        <v>62</v>
      </c>
      <c r="I8" s="7">
        <v>100</v>
      </c>
      <c r="J8" s="7">
        <v>711210000</v>
      </c>
      <c r="K8" s="11" t="s">
        <v>113</v>
      </c>
      <c r="L8" s="12" t="s">
        <v>60</v>
      </c>
      <c r="M8" s="11" t="s">
        <v>53</v>
      </c>
      <c r="N8" s="7" t="s">
        <v>50</v>
      </c>
      <c r="O8" s="7" t="s">
        <v>61</v>
      </c>
      <c r="P8" s="7" t="s">
        <v>51</v>
      </c>
      <c r="Q8" s="7">
        <v>796</v>
      </c>
      <c r="R8" s="7" t="s">
        <v>114</v>
      </c>
      <c r="S8" s="20">
        <v>8</v>
      </c>
      <c r="T8" s="21">
        <v>9500</v>
      </c>
      <c r="U8" s="14">
        <f t="shared" ref="U8:U19" si="0">S8*T8</f>
        <v>76000</v>
      </c>
      <c r="V8" s="14">
        <f t="shared" ref="V8:V19" si="1">U8*1.12</f>
        <v>85120.000000000015</v>
      </c>
      <c r="W8" s="7"/>
      <c r="X8" s="7">
        <v>2025</v>
      </c>
      <c r="Y8" s="16"/>
    </row>
    <row r="9" spans="1:25" ht="30" customHeight="1" x14ac:dyDescent="0.2">
      <c r="B9" s="15">
        <v>3</v>
      </c>
      <c r="C9" s="7" t="s">
        <v>52</v>
      </c>
      <c r="D9" s="7" t="s">
        <v>63</v>
      </c>
      <c r="E9" s="10" t="s">
        <v>64</v>
      </c>
      <c r="F9" s="7" t="s">
        <v>65</v>
      </c>
      <c r="G9" s="7" t="s">
        <v>67</v>
      </c>
      <c r="H9" s="7" t="s">
        <v>62</v>
      </c>
      <c r="I9" s="7">
        <v>100</v>
      </c>
      <c r="J9" s="7">
        <v>711210000</v>
      </c>
      <c r="K9" s="11" t="s">
        <v>113</v>
      </c>
      <c r="L9" s="12" t="s">
        <v>60</v>
      </c>
      <c r="M9" s="11" t="s">
        <v>53</v>
      </c>
      <c r="N9" s="7" t="s">
        <v>50</v>
      </c>
      <c r="O9" s="7" t="s">
        <v>61</v>
      </c>
      <c r="P9" s="7" t="s">
        <v>51</v>
      </c>
      <c r="Q9" s="7">
        <v>796</v>
      </c>
      <c r="R9" s="7" t="s">
        <v>114</v>
      </c>
      <c r="S9" s="20">
        <v>40</v>
      </c>
      <c r="T9" s="21">
        <v>500</v>
      </c>
      <c r="U9" s="14">
        <f t="shared" si="0"/>
        <v>20000</v>
      </c>
      <c r="V9" s="14">
        <f t="shared" si="1"/>
        <v>22400.000000000004</v>
      </c>
      <c r="W9" s="7"/>
      <c r="X9" s="7">
        <v>2025</v>
      </c>
      <c r="Y9" s="16"/>
    </row>
    <row r="10" spans="1:25" ht="30" customHeight="1" x14ac:dyDescent="0.2">
      <c r="B10" s="15">
        <v>4</v>
      </c>
      <c r="C10" s="7" t="s">
        <v>52</v>
      </c>
      <c r="D10" s="7" t="s">
        <v>63</v>
      </c>
      <c r="E10" s="10" t="s">
        <v>64</v>
      </c>
      <c r="F10" s="7" t="s">
        <v>65</v>
      </c>
      <c r="G10" s="7" t="s">
        <v>68</v>
      </c>
      <c r="H10" s="7" t="s">
        <v>62</v>
      </c>
      <c r="I10" s="7">
        <v>100</v>
      </c>
      <c r="J10" s="7">
        <v>711210000</v>
      </c>
      <c r="K10" s="11" t="s">
        <v>113</v>
      </c>
      <c r="L10" s="12" t="s">
        <v>60</v>
      </c>
      <c r="M10" s="11" t="s">
        <v>53</v>
      </c>
      <c r="N10" s="7" t="s">
        <v>50</v>
      </c>
      <c r="O10" s="7" t="s">
        <v>61</v>
      </c>
      <c r="P10" s="7" t="s">
        <v>51</v>
      </c>
      <c r="Q10" s="7">
        <v>796</v>
      </c>
      <c r="R10" s="7" t="s">
        <v>114</v>
      </c>
      <c r="S10" s="20">
        <v>1</v>
      </c>
      <c r="T10" s="21">
        <v>10000</v>
      </c>
      <c r="U10" s="14">
        <f t="shared" si="0"/>
        <v>10000</v>
      </c>
      <c r="V10" s="14">
        <f t="shared" si="1"/>
        <v>11200.000000000002</v>
      </c>
      <c r="W10" s="7"/>
      <c r="X10" s="7">
        <v>2025</v>
      </c>
      <c r="Y10" s="16"/>
    </row>
    <row r="11" spans="1:25" ht="30" customHeight="1" x14ac:dyDescent="0.2">
      <c r="B11" s="15">
        <v>5</v>
      </c>
      <c r="C11" s="7" t="s">
        <v>52</v>
      </c>
      <c r="D11" s="7" t="s">
        <v>63</v>
      </c>
      <c r="E11" s="10" t="s">
        <v>64</v>
      </c>
      <c r="F11" s="7" t="s">
        <v>65</v>
      </c>
      <c r="G11" s="7" t="s">
        <v>69</v>
      </c>
      <c r="H11" s="7" t="s">
        <v>62</v>
      </c>
      <c r="I11" s="7">
        <v>100</v>
      </c>
      <c r="J11" s="7">
        <v>711210000</v>
      </c>
      <c r="K11" s="11" t="s">
        <v>113</v>
      </c>
      <c r="L11" s="12" t="s">
        <v>60</v>
      </c>
      <c r="M11" s="11" t="s">
        <v>53</v>
      </c>
      <c r="N11" s="7" t="s">
        <v>50</v>
      </c>
      <c r="O11" s="7" t="s">
        <v>61</v>
      </c>
      <c r="P11" s="7" t="s">
        <v>51</v>
      </c>
      <c r="Q11" s="7">
        <v>796</v>
      </c>
      <c r="R11" s="7" t="s">
        <v>114</v>
      </c>
      <c r="S11" s="20">
        <v>1</v>
      </c>
      <c r="T11" s="21">
        <v>10000</v>
      </c>
      <c r="U11" s="14">
        <f t="shared" si="0"/>
        <v>10000</v>
      </c>
      <c r="V11" s="14">
        <f t="shared" si="1"/>
        <v>11200.000000000002</v>
      </c>
      <c r="W11" s="7"/>
      <c r="X11" s="7">
        <v>2025</v>
      </c>
      <c r="Y11" s="16"/>
    </row>
    <row r="12" spans="1:25" ht="30" customHeight="1" x14ac:dyDescent="0.2">
      <c r="B12" s="15">
        <v>6</v>
      </c>
      <c r="C12" s="7" t="s">
        <v>52</v>
      </c>
      <c r="D12" s="7" t="s">
        <v>70</v>
      </c>
      <c r="E12" s="10" t="s">
        <v>71</v>
      </c>
      <c r="F12" s="7" t="s">
        <v>72</v>
      </c>
      <c r="G12" s="7" t="s">
        <v>76</v>
      </c>
      <c r="H12" s="7" t="s">
        <v>62</v>
      </c>
      <c r="I12" s="7">
        <v>100</v>
      </c>
      <c r="J12" s="7">
        <v>711210000</v>
      </c>
      <c r="K12" s="11" t="s">
        <v>113</v>
      </c>
      <c r="L12" s="12" t="s">
        <v>60</v>
      </c>
      <c r="M12" s="11" t="s">
        <v>53</v>
      </c>
      <c r="N12" s="7" t="s">
        <v>50</v>
      </c>
      <c r="O12" s="7" t="s">
        <v>61</v>
      </c>
      <c r="P12" s="7" t="s">
        <v>51</v>
      </c>
      <c r="Q12" s="7">
        <v>166</v>
      </c>
      <c r="R12" s="7" t="s">
        <v>115</v>
      </c>
      <c r="S12" s="20">
        <v>20</v>
      </c>
      <c r="T12" s="21">
        <v>3000</v>
      </c>
      <c r="U12" s="14">
        <f t="shared" si="0"/>
        <v>60000</v>
      </c>
      <c r="V12" s="14">
        <f t="shared" si="1"/>
        <v>67200</v>
      </c>
      <c r="W12" s="7"/>
      <c r="X12" s="7">
        <v>2025</v>
      </c>
      <c r="Y12" s="16"/>
    </row>
    <row r="13" spans="1:25" ht="30" customHeight="1" x14ac:dyDescent="0.2">
      <c r="B13" s="15">
        <v>7</v>
      </c>
      <c r="C13" s="7" t="s">
        <v>52</v>
      </c>
      <c r="D13" s="7" t="s">
        <v>73</v>
      </c>
      <c r="E13" s="10" t="s">
        <v>74</v>
      </c>
      <c r="F13" s="7" t="s">
        <v>75</v>
      </c>
      <c r="G13" s="7" t="s">
        <v>56</v>
      </c>
      <c r="H13" s="7" t="s">
        <v>62</v>
      </c>
      <c r="I13" s="7">
        <v>100</v>
      </c>
      <c r="J13" s="7">
        <v>711210000</v>
      </c>
      <c r="K13" s="11" t="s">
        <v>113</v>
      </c>
      <c r="L13" s="12" t="s">
        <v>60</v>
      </c>
      <c r="M13" s="11" t="s">
        <v>53</v>
      </c>
      <c r="N13" s="7" t="s">
        <v>50</v>
      </c>
      <c r="O13" s="7" t="s">
        <v>61</v>
      </c>
      <c r="P13" s="7" t="s">
        <v>51</v>
      </c>
      <c r="Q13" s="7">
        <v>704</v>
      </c>
      <c r="R13" s="7" t="s">
        <v>99</v>
      </c>
      <c r="S13" s="20">
        <v>15</v>
      </c>
      <c r="T13" s="21">
        <v>33500</v>
      </c>
      <c r="U13" s="14">
        <f t="shared" si="0"/>
        <v>502500</v>
      </c>
      <c r="V13" s="14">
        <f t="shared" si="1"/>
        <v>562800</v>
      </c>
      <c r="W13" s="7"/>
      <c r="X13" s="7">
        <v>2025</v>
      </c>
      <c r="Y13" s="16"/>
    </row>
    <row r="14" spans="1:25" ht="30" customHeight="1" x14ac:dyDescent="0.2">
      <c r="B14" s="15">
        <v>8</v>
      </c>
      <c r="C14" s="7" t="s">
        <v>52</v>
      </c>
      <c r="D14" s="7" t="s">
        <v>77</v>
      </c>
      <c r="E14" s="10" t="s">
        <v>78</v>
      </c>
      <c r="F14" s="7" t="s">
        <v>79</v>
      </c>
      <c r="G14" s="7" t="s">
        <v>79</v>
      </c>
      <c r="H14" s="7" t="s">
        <v>62</v>
      </c>
      <c r="I14" s="7">
        <v>100</v>
      </c>
      <c r="J14" s="7">
        <v>711210000</v>
      </c>
      <c r="K14" s="11" t="s">
        <v>113</v>
      </c>
      <c r="L14" s="12" t="s">
        <v>60</v>
      </c>
      <c r="M14" s="11" t="s">
        <v>53</v>
      </c>
      <c r="N14" s="7" t="s">
        <v>50</v>
      </c>
      <c r="O14" s="7" t="s">
        <v>61</v>
      </c>
      <c r="P14" s="7" t="s">
        <v>51</v>
      </c>
      <c r="Q14" s="7">
        <v>112</v>
      </c>
      <c r="R14" s="7" t="s">
        <v>97</v>
      </c>
      <c r="S14" s="20">
        <v>40</v>
      </c>
      <c r="T14" s="21">
        <v>1500</v>
      </c>
      <c r="U14" s="14">
        <f t="shared" si="0"/>
        <v>60000</v>
      </c>
      <c r="V14" s="14">
        <f t="shared" si="1"/>
        <v>67200</v>
      </c>
      <c r="W14" s="7"/>
      <c r="X14" s="7">
        <v>2025</v>
      </c>
      <c r="Y14" s="16"/>
    </row>
    <row r="15" spans="1:25" ht="30" customHeight="1" x14ac:dyDescent="0.2">
      <c r="B15" s="15">
        <v>9</v>
      </c>
      <c r="C15" s="7" t="s">
        <v>52</v>
      </c>
      <c r="D15" s="7" t="s">
        <v>80</v>
      </c>
      <c r="E15" s="10" t="s">
        <v>81</v>
      </c>
      <c r="F15" s="7" t="s">
        <v>82</v>
      </c>
      <c r="G15" s="7" t="s">
        <v>83</v>
      </c>
      <c r="H15" s="7" t="s">
        <v>62</v>
      </c>
      <c r="I15" s="7">
        <v>100</v>
      </c>
      <c r="J15" s="7">
        <v>711210000</v>
      </c>
      <c r="K15" s="11" t="s">
        <v>113</v>
      </c>
      <c r="L15" s="12" t="s">
        <v>60</v>
      </c>
      <c r="M15" s="11" t="s">
        <v>53</v>
      </c>
      <c r="N15" s="7" t="s">
        <v>50</v>
      </c>
      <c r="O15" s="7" t="s">
        <v>61</v>
      </c>
      <c r="P15" s="7" t="s">
        <v>51</v>
      </c>
      <c r="Q15" s="7">
        <v>736</v>
      </c>
      <c r="R15" s="7" t="s">
        <v>98</v>
      </c>
      <c r="S15" s="20">
        <v>3</v>
      </c>
      <c r="T15" s="21">
        <v>2000</v>
      </c>
      <c r="U15" s="14">
        <f t="shared" si="0"/>
        <v>6000</v>
      </c>
      <c r="V15" s="14">
        <f t="shared" si="1"/>
        <v>6720.0000000000009</v>
      </c>
      <c r="W15" s="7"/>
      <c r="X15" s="7">
        <v>2033</v>
      </c>
      <c r="Y15" s="16"/>
    </row>
    <row r="16" spans="1:25" ht="30" customHeight="1" x14ac:dyDescent="0.2">
      <c r="B16" s="15">
        <v>10</v>
      </c>
      <c r="C16" s="7" t="s">
        <v>52</v>
      </c>
      <c r="D16" s="7" t="s">
        <v>84</v>
      </c>
      <c r="E16" s="10" t="s">
        <v>85</v>
      </c>
      <c r="F16" s="7" t="s">
        <v>86</v>
      </c>
      <c r="G16" s="7" t="s">
        <v>87</v>
      </c>
      <c r="H16" s="7" t="s">
        <v>62</v>
      </c>
      <c r="I16" s="7">
        <v>100</v>
      </c>
      <c r="J16" s="7">
        <v>711210000</v>
      </c>
      <c r="K16" s="11" t="s">
        <v>113</v>
      </c>
      <c r="L16" s="12" t="s">
        <v>60</v>
      </c>
      <c r="M16" s="11" t="s">
        <v>53</v>
      </c>
      <c r="N16" s="7" t="s">
        <v>50</v>
      </c>
      <c r="O16" s="7" t="s">
        <v>61</v>
      </c>
      <c r="P16" s="7" t="s">
        <v>51</v>
      </c>
      <c r="Q16" s="7">
        <v>112</v>
      </c>
      <c r="R16" s="7" t="s">
        <v>97</v>
      </c>
      <c r="S16" s="20">
        <v>20</v>
      </c>
      <c r="T16" s="21">
        <v>2750</v>
      </c>
      <c r="U16" s="14">
        <f t="shared" si="0"/>
        <v>55000</v>
      </c>
      <c r="V16" s="14">
        <f t="shared" si="1"/>
        <v>61600.000000000007</v>
      </c>
      <c r="W16" s="7"/>
      <c r="X16" s="7">
        <v>2025</v>
      </c>
      <c r="Y16" s="16"/>
    </row>
    <row r="17" spans="1:25" ht="30" customHeight="1" x14ac:dyDescent="0.2">
      <c r="B17" s="15">
        <v>11</v>
      </c>
      <c r="C17" s="7" t="s">
        <v>52</v>
      </c>
      <c r="D17" s="7" t="s">
        <v>84</v>
      </c>
      <c r="E17" s="10" t="s">
        <v>85</v>
      </c>
      <c r="F17" s="7" t="s">
        <v>86</v>
      </c>
      <c r="G17" s="7" t="s">
        <v>88</v>
      </c>
      <c r="H17" s="7" t="s">
        <v>62</v>
      </c>
      <c r="I17" s="7">
        <v>100</v>
      </c>
      <c r="J17" s="7">
        <v>711210000</v>
      </c>
      <c r="K17" s="11" t="s">
        <v>113</v>
      </c>
      <c r="L17" s="12" t="s">
        <v>60</v>
      </c>
      <c r="M17" s="11" t="s">
        <v>53</v>
      </c>
      <c r="N17" s="7" t="s">
        <v>50</v>
      </c>
      <c r="O17" s="7" t="s">
        <v>61</v>
      </c>
      <c r="P17" s="7" t="s">
        <v>51</v>
      </c>
      <c r="Q17" s="7">
        <v>112</v>
      </c>
      <c r="R17" s="7" t="s">
        <v>97</v>
      </c>
      <c r="S17" s="20">
        <v>20</v>
      </c>
      <c r="T17" s="21">
        <v>2500</v>
      </c>
      <c r="U17" s="14">
        <f t="shared" si="0"/>
        <v>50000</v>
      </c>
      <c r="V17" s="14">
        <f t="shared" si="1"/>
        <v>56000.000000000007</v>
      </c>
      <c r="W17" s="7"/>
      <c r="X17" s="7">
        <v>2025</v>
      </c>
      <c r="Y17" s="16"/>
    </row>
    <row r="18" spans="1:25" ht="30" customHeight="1" x14ac:dyDescent="0.2">
      <c r="B18" s="15">
        <v>12</v>
      </c>
      <c r="C18" s="7" t="s">
        <v>52</v>
      </c>
      <c r="D18" s="7" t="s">
        <v>89</v>
      </c>
      <c r="E18" s="10" t="s">
        <v>90</v>
      </c>
      <c r="F18" s="7" t="s">
        <v>91</v>
      </c>
      <c r="G18" s="7" t="s">
        <v>92</v>
      </c>
      <c r="H18" s="7" t="s">
        <v>62</v>
      </c>
      <c r="I18" s="7">
        <v>100</v>
      </c>
      <c r="J18" s="7">
        <v>711210000</v>
      </c>
      <c r="K18" s="11" t="s">
        <v>113</v>
      </c>
      <c r="L18" s="12" t="s">
        <v>60</v>
      </c>
      <c r="M18" s="11" t="s">
        <v>53</v>
      </c>
      <c r="N18" s="7" t="s">
        <v>50</v>
      </c>
      <c r="O18" s="7" t="s">
        <v>61</v>
      </c>
      <c r="P18" s="7" t="s">
        <v>51</v>
      </c>
      <c r="Q18" s="7">
        <v>796</v>
      </c>
      <c r="R18" s="7" t="s">
        <v>114</v>
      </c>
      <c r="S18" s="20">
        <v>15</v>
      </c>
      <c r="T18" s="21">
        <v>1000</v>
      </c>
      <c r="U18" s="14">
        <f t="shared" si="0"/>
        <v>15000</v>
      </c>
      <c r="V18" s="14">
        <f t="shared" si="1"/>
        <v>16800</v>
      </c>
      <c r="W18" s="7"/>
      <c r="X18" s="7">
        <v>2025</v>
      </c>
      <c r="Y18" s="16"/>
    </row>
    <row r="19" spans="1:25" ht="30" customHeight="1" x14ac:dyDescent="0.2">
      <c r="B19" s="15">
        <v>13</v>
      </c>
      <c r="C19" s="7" t="s">
        <v>52</v>
      </c>
      <c r="D19" s="7" t="s">
        <v>93</v>
      </c>
      <c r="E19" s="10" t="s">
        <v>94</v>
      </c>
      <c r="F19" s="7" t="s">
        <v>95</v>
      </c>
      <c r="G19" s="7" t="s">
        <v>96</v>
      </c>
      <c r="H19" s="7" t="s">
        <v>62</v>
      </c>
      <c r="I19" s="7">
        <v>100</v>
      </c>
      <c r="J19" s="7">
        <v>711210000</v>
      </c>
      <c r="K19" s="11" t="s">
        <v>113</v>
      </c>
      <c r="L19" s="12" t="s">
        <v>60</v>
      </c>
      <c r="M19" s="11" t="s">
        <v>53</v>
      </c>
      <c r="N19" s="7" t="s">
        <v>50</v>
      </c>
      <c r="O19" s="7" t="s">
        <v>61</v>
      </c>
      <c r="P19" s="7" t="s">
        <v>51</v>
      </c>
      <c r="Q19" s="7">
        <v>796</v>
      </c>
      <c r="R19" s="7" t="s">
        <v>114</v>
      </c>
      <c r="S19" s="20">
        <v>4</v>
      </c>
      <c r="T19" s="21">
        <v>1500</v>
      </c>
      <c r="U19" s="14">
        <f t="shared" si="0"/>
        <v>6000</v>
      </c>
      <c r="V19" s="14">
        <f t="shared" si="1"/>
        <v>6720.0000000000009</v>
      </c>
      <c r="W19" s="7"/>
      <c r="X19" s="7">
        <v>2025</v>
      </c>
      <c r="Y19" s="16"/>
    </row>
    <row r="20" spans="1:25" s="5" customFormat="1" ht="56.25" x14ac:dyDescent="0.2">
      <c r="A20" s="6"/>
      <c r="B20" s="15">
        <v>14</v>
      </c>
      <c r="C20" s="7" t="s">
        <v>52</v>
      </c>
      <c r="D20" s="7" t="s">
        <v>100</v>
      </c>
      <c r="E20" s="10" t="s">
        <v>101</v>
      </c>
      <c r="F20" s="7" t="s">
        <v>116</v>
      </c>
      <c r="G20" s="7" t="s">
        <v>102</v>
      </c>
      <c r="H20" s="7" t="s">
        <v>103</v>
      </c>
      <c r="I20" s="7">
        <v>80</v>
      </c>
      <c r="J20" s="7">
        <v>711210000</v>
      </c>
      <c r="K20" s="11" t="s">
        <v>113</v>
      </c>
      <c r="L20" s="12" t="s">
        <v>104</v>
      </c>
      <c r="M20" s="11" t="s">
        <v>53</v>
      </c>
      <c r="N20" s="7" t="s">
        <v>50</v>
      </c>
      <c r="O20" s="7" t="s">
        <v>105</v>
      </c>
      <c r="P20" s="7" t="s">
        <v>106</v>
      </c>
      <c r="Q20" s="7"/>
      <c r="R20" s="7"/>
      <c r="S20" s="13"/>
      <c r="T20" s="14"/>
      <c r="U20" s="14">
        <v>4841939934</v>
      </c>
      <c r="V20" s="14">
        <f>U20*1.12</f>
        <v>5422972726.0800009</v>
      </c>
      <c r="W20" s="7"/>
      <c r="X20" s="7">
        <v>2025</v>
      </c>
      <c r="Y20" s="17"/>
    </row>
    <row r="21" spans="1:25" ht="45" x14ac:dyDescent="0.2">
      <c r="A21" s="5"/>
      <c r="B21" s="15">
        <v>15</v>
      </c>
      <c r="C21" s="7" t="s">
        <v>52</v>
      </c>
      <c r="D21" s="7" t="s">
        <v>107</v>
      </c>
      <c r="E21" s="10" t="s">
        <v>108</v>
      </c>
      <c r="F21" s="7" t="s">
        <v>108</v>
      </c>
      <c r="G21" s="7" t="s">
        <v>109</v>
      </c>
      <c r="H21" s="7" t="s">
        <v>103</v>
      </c>
      <c r="I21" s="7">
        <v>100</v>
      </c>
      <c r="J21" s="7">
        <v>711210000</v>
      </c>
      <c r="K21" s="11" t="s">
        <v>113</v>
      </c>
      <c r="L21" s="12" t="s">
        <v>104</v>
      </c>
      <c r="M21" s="11" t="s">
        <v>54</v>
      </c>
      <c r="N21" s="7" t="s">
        <v>50</v>
      </c>
      <c r="O21" s="7" t="s">
        <v>105</v>
      </c>
      <c r="P21" s="7" t="s">
        <v>106</v>
      </c>
      <c r="Q21" s="7"/>
      <c r="R21" s="7"/>
      <c r="S21" s="13"/>
      <c r="T21" s="14"/>
      <c r="U21" s="14">
        <v>317852000</v>
      </c>
      <c r="V21" s="14">
        <f>U21*1.12</f>
        <v>355994240.00000006</v>
      </c>
      <c r="W21" s="7"/>
      <c r="X21" s="7">
        <v>2025</v>
      </c>
      <c r="Y21" s="17"/>
    </row>
    <row r="22" spans="1:25" ht="56.25" x14ac:dyDescent="0.2">
      <c r="A22" s="5"/>
      <c r="B22" s="15">
        <v>16</v>
      </c>
      <c r="C22" s="7" t="s">
        <v>52</v>
      </c>
      <c r="D22" s="7" t="s">
        <v>110</v>
      </c>
      <c r="E22" s="10" t="s">
        <v>111</v>
      </c>
      <c r="F22" s="7" t="s">
        <v>117</v>
      </c>
      <c r="G22" s="7" t="s">
        <v>112</v>
      </c>
      <c r="H22" s="7" t="s">
        <v>103</v>
      </c>
      <c r="I22" s="7">
        <v>100</v>
      </c>
      <c r="J22" s="7">
        <v>711210000</v>
      </c>
      <c r="K22" s="11" t="s">
        <v>113</v>
      </c>
      <c r="L22" s="12" t="s">
        <v>104</v>
      </c>
      <c r="M22" s="11" t="s">
        <v>53</v>
      </c>
      <c r="N22" s="7" t="s">
        <v>50</v>
      </c>
      <c r="O22" s="7" t="s">
        <v>105</v>
      </c>
      <c r="P22" s="7" t="s">
        <v>106</v>
      </c>
      <c r="Q22" s="7"/>
      <c r="R22" s="7"/>
      <c r="S22" s="13"/>
      <c r="T22" s="14"/>
      <c r="U22" s="14">
        <v>30168450</v>
      </c>
      <c r="V22" s="14">
        <f>U22*1.12</f>
        <v>33788664</v>
      </c>
      <c r="W22" s="7"/>
      <c r="X22" s="7">
        <v>2025</v>
      </c>
      <c r="Y22" s="17"/>
    </row>
  </sheetData>
  <autoFilter ref="A5:Z22" xr:uid="{00000000-0009-0000-0000-000000000000}"/>
  <mergeCells count="3">
    <mergeCell ref="B2:R2"/>
    <mergeCell ref="B6:T6"/>
    <mergeCell ref="W6:Y6"/>
  </mergeCells>
  <phoneticPr fontId="0" type="noConversion"/>
  <pageMargins left="0.39370078740157483" right="0.39370078740157483" top="0.39370078740157483" bottom="0.39370078740157483" header="0" footer="0"/>
  <pageSetup paperSize="9" scale="44" fitToHeight="0" pageOrder="overThenDown" orientation="landscape" r:id="rId1"/>
  <headerFooter>
    <oddFooter>&amp;C&amp;"Arial,normal"&amp;8Страница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Смайлова Айгуль Тургынбаевна</dc:creator>
  <cp:lastModifiedBy>Ашубаева Айжан Ардаковна</cp:lastModifiedBy>
  <dcterms:created xsi:type="dcterms:W3CDTF">2022-11-17T04:21:13Z</dcterms:created>
  <dcterms:modified xsi:type="dcterms:W3CDTF">2025-09-17T04:44:41Z</dcterms:modified>
</cp:coreProperties>
</file>